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2.0.50\Common\WBS\SYSTEM\Common\12_WEB関連\更新履歴&amp;ファイル_社内\20230224_受験料改定後計算書\update\"/>
    </mc:Choice>
  </mc:AlternateContent>
  <xr:revisionPtr revIDLastSave="0" documentId="13_ncr:1_{977BFB9D-4604-401A-9A43-B175CAF66CA8}" xr6:coauthVersionLast="46" xr6:coauthVersionMax="46" xr10:uidLastSave="{00000000-0000-0000-0000-000000000000}"/>
  <bookViews>
    <workbookView xWindow="-120" yWindow="-120" windowWidth="19440" windowHeight="15000" xr2:uid="{80394F34-12A0-4EEA-AC0D-4AEAD9B22415}"/>
  </bookViews>
  <sheets>
    <sheet name="サービス・特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15" i="1"/>
  <c r="F19" i="1" s="1"/>
  <c r="F16" i="1"/>
  <c r="F17" i="1"/>
  <c r="F18" i="1"/>
  <c r="D19" i="1"/>
  <c r="E11" i="1" s="1"/>
  <c r="F21" i="1" l="1"/>
</calcChain>
</file>

<file path=xl/sharedStrings.xml><?xml version="1.0" encoding="utf-8"?>
<sst xmlns="http://schemas.openxmlformats.org/spreadsheetml/2006/main" count="19" uniqueCount="19">
  <si>
    <t xml:space="preserve">　　　 </t>
    <phoneticPr fontId="3"/>
  </si>
  <si>
    <t>※１　特約受験団体として受験の申し込みがあった場合，取扱者に取りまとめ手数料をお支払い
　　　 します。</t>
    <rPh sb="3" eb="5">
      <t>トクヤク</t>
    </rPh>
    <rPh sb="5" eb="7">
      <t>ジュケン</t>
    </rPh>
    <rPh sb="7" eb="9">
      <t>ダンタイ</t>
    </rPh>
    <rPh sb="12" eb="14">
      <t>ジュケン</t>
    </rPh>
    <rPh sb="15" eb="16">
      <t>モウ</t>
    </rPh>
    <rPh sb="17" eb="18">
      <t>コ</t>
    </rPh>
    <rPh sb="23" eb="25">
      <t>バアイ</t>
    </rPh>
    <rPh sb="26" eb="28">
      <t>トリアツカイ</t>
    </rPh>
    <rPh sb="28" eb="29">
      <t>シャ</t>
    </rPh>
    <rPh sb="30" eb="31">
      <t>ト</t>
    </rPh>
    <rPh sb="35" eb="38">
      <t>テスウリョウ</t>
    </rPh>
    <rPh sb="40" eb="42">
      <t>シハライ</t>
    </rPh>
    <phoneticPr fontId="3"/>
  </si>
  <si>
    <r>
      <rPr>
        <u/>
        <sz val="10.5"/>
        <color indexed="8"/>
        <rFont val="ＭＳ Ｐゴシック"/>
        <family val="3"/>
        <charset val="128"/>
      </rPr>
      <t xml:space="preserve">本計算書は特約受験団体用です。
</t>
    </r>
    <r>
      <rPr>
        <sz val="10.5"/>
        <color indexed="8"/>
        <rFont val="ＭＳ Ｐゴシック"/>
        <family val="3"/>
        <charset val="128"/>
      </rPr>
      <t xml:space="preserve">特約受験とは，願書と受験料の取りまとめのみ行い，申込者は指定会場で受験する受験形態です
</t>
    </r>
    <r>
      <rPr>
        <u/>
        <sz val="10.5"/>
        <color indexed="8"/>
        <rFont val="ＭＳ Ｐゴシック"/>
        <family val="3"/>
        <charset val="128"/>
      </rPr>
      <t>（16名以上）。</t>
    </r>
    <rPh sb="0" eb="1">
      <t>ホン</t>
    </rPh>
    <rPh sb="1" eb="4">
      <t>ケイサンショ</t>
    </rPh>
    <rPh sb="5" eb="9">
      <t>トクヤクジュケン</t>
    </rPh>
    <rPh sb="9" eb="12">
      <t>ダンタイヨウ</t>
    </rPh>
    <rPh sb="16" eb="18">
      <t>トクヤク</t>
    </rPh>
    <rPh sb="18" eb="20">
      <t>ジュケン</t>
    </rPh>
    <rPh sb="23" eb="25">
      <t>ガンショ</t>
    </rPh>
    <rPh sb="26" eb="29">
      <t>ジュケンリョウ</t>
    </rPh>
    <rPh sb="30" eb="31">
      <t>ト</t>
    </rPh>
    <rPh sb="37" eb="38">
      <t>オコナ</t>
    </rPh>
    <rPh sb="40" eb="42">
      <t>モウシコミ</t>
    </rPh>
    <rPh sb="42" eb="43">
      <t>シャ</t>
    </rPh>
    <rPh sb="44" eb="46">
      <t>シテイ</t>
    </rPh>
    <rPh sb="46" eb="48">
      <t>カイジョウ</t>
    </rPh>
    <rPh sb="49" eb="51">
      <t>ジュケン</t>
    </rPh>
    <rPh sb="53" eb="55">
      <t>ジュケン</t>
    </rPh>
    <rPh sb="55" eb="57">
      <t>ケイタイ</t>
    </rPh>
    <rPh sb="63" eb="64">
      <t>メイ</t>
    </rPh>
    <rPh sb="64" eb="66">
      <t>イジョウ</t>
    </rPh>
    <phoneticPr fontId="3"/>
  </si>
  <si>
    <r>
      <t>取りまとめ手数料（5</t>
    </r>
    <r>
      <rPr>
        <sz val="11"/>
        <color indexed="8"/>
        <rFont val="ＭＳ Ｐゴシック"/>
        <family val="3"/>
        <charset val="128"/>
      </rPr>
      <t>％）</t>
    </r>
    <rPh sb="0" eb="1">
      <t>ト</t>
    </rPh>
    <rPh sb="5" eb="8">
      <t>テスウリョウ</t>
    </rPh>
    <phoneticPr fontId="3"/>
  </si>
  <si>
    <r>
      <t>差引額</t>
    </r>
    <r>
      <rPr>
        <b/>
        <sz val="9"/>
        <color indexed="60"/>
        <rFont val="ＭＳ Ｐゴシック"/>
        <family val="3"/>
        <charset val="128"/>
      </rPr>
      <t>※１</t>
    </r>
    <rPh sb="0" eb="2">
      <t>サシヒキ</t>
    </rPh>
    <rPh sb="2" eb="3">
      <t>ガク</t>
    </rPh>
    <phoneticPr fontId="3"/>
  </si>
  <si>
    <t>受験料総額</t>
    <rPh sb="0" eb="3">
      <t>ジュケンリョウ</t>
    </rPh>
    <rPh sb="3" eb="5">
      <t>ソウガク</t>
    </rPh>
    <phoneticPr fontId="3"/>
  </si>
  <si>
    <t>延べ志願者数</t>
    <rPh sb="0" eb="1">
      <t>ノ</t>
    </rPh>
    <rPh sb="2" eb="5">
      <t>シガンシャ</t>
    </rPh>
    <rPh sb="5" eb="6">
      <t>スウ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</si>
  <si>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</si>
  <si>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</si>
  <si>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準１級</t>
    <rPh sb="0" eb="1">
      <t>ジュン</t>
    </rPh>
    <rPh sb="2" eb="3">
      <t>キュウ</t>
    </rPh>
    <phoneticPr fontId="3"/>
  </si>
  <si>
    <t>１級</t>
    <rPh sb="1" eb="2">
      <t>キュウ</t>
    </rPh>
    <phoneticPr fontId="3"/>
  </si>
  <si>
    <t>受験料</t>
    <rPh sb="0" eb="3">
      <t>ジュケンリョウ</t>
    </rPh>
    <phoneticPr fontId="3"/>
  </si>
  <si>
    <t>志願者数</t>
    <rPh sb="0" eb="3">
      <t>シガンシャ</t>
    </rPh>
    <rPh sb="3" eb="4">
      <t>スウ</t>
    </rPh>
    <phoneticPr fontId="3"/>
  </si>
  <si>
    <t>級</t>
    <rPh sb="0" eb="1">
      <t>キュウ</t>
    </rPh>
    <phoneticPr fontId="3"/>
  </si>
  <si>
    <t>お振込金額</t>
    <phoneticPr fontId="3"/>
  </si>
  <si>
    <t>入力された志願者数に対する検定料振込額は以下の通りです。</t>
    <rPh sb="0" eb="2">
      <t>ニュウリョク</t>
    </rPh>
    <rPh sb="5" eb="8">
      <t>シガンシャ</t>
    </rPh>
    <rPh sb="8" eb="9">
      <t>スウ</t>
    </rPh>
    <rPh sb="10" eb="11">
      <t>タイ</t>
    </rPh>
    <rPh sb="13" eb="15">
      <t>ケンテイ</t>
    </rPh>
    <rPh sb="15" eb="16">
      <t>リョウ</t>
    </rPh>
    <rPh sb="16" eb="18">
      <t>フリコミ</t>
    </rPh>
    <rPh sb="18" eb="19">
      <t>ガク</t>
    </rPh>
    <rPh sb="20" eb="22">
      <t>イカ</t>
    </rPh>
    <rPh sb="23" eb="24">
      <t>トオ</t>
    </rPh>
    <phoneticPr fontId="3"/>
  </si>
  <si>
    <t>〒169-0075　東京都新宿区高田馬場1-4-15</t>
    <rPh sb="10" eb="13">
      <t>トウキョウト</t>
    </rPh>
    <rPh sb="13" eb="20">
      <t>シンジュククタカダノババ</t>
    </rPh>
    <phoneticPr fontId="3"/>
  </si>
  <si>
    <t>公益財団法人　実務技能検定協会</t>
    <rPh sb="0" eb="2">
      <t>コウエキ</t>
    </rPh>
    <rPh sb="2" eb="4">
      <t>ザイダン</t>
    </rPh>
    <rPh sb="4" eb="6">
      <t>ホウジン</t>
    </rPh>
    <rPh sb="7" eb="15">
      <t>ジツムギノウケンテイキョウカイ</t>
    </rPh>
    <phoneticPr fontId="3"/>
  </si>
  <si>
    <r>
      <t>【サービス接遇検定・特約受験</t>
    </r>
    <r>
      <rPr>
        <b/>
        <sz val="18"/>
        <color indexed="8"/>
        <rFont val="ＭＳ Ｐゴシック"/>
        <family val="3"/>
        <charset val="128"/>
      </rPr>
      <t>】
団体受験料計算書</t>
    </r>
    <rPh sb="5" eb="7">
      <t>セツグウ</t>
    </rPh>
    <rPh sb="7" eb="9">
      <t>ケンテイ</t>
    </rPh>
    <rPh sb="10" eb="14">
      <t>トクヤクジュケン</t>
    </rPh>
    <rPh sb="16" eb="18">
      <t>ダンタイ</t>
    </rPh>
    <rPh sb="18" eb="21">
      <t>ジュケンリョウ</t>
    </rPh>
    <rPh sb="21" eb="23">
      <t>ケイサン</t>
    </rPh>
    <rPh sb="23" eb="2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</si>
</sst>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,###&quot;円&quot;"/>
    <numFmt numFmtId="177" formatCode="&quot;-&quot;#,###&quot;円&quot;"/>
    <numFmt numFmtId="178" formatCode="#&quot;名&quot;"/>
    <numFmt numFmtId="179" formatCode="\×&quot; &quot;###,###&quot;円&quot;"/>
    <numFmt numFmtId="180" formatCode="###,###&quot; 円&quot;"/>
    <numFmt numFmtId="181" formatCode="[$-411]ggge&quot;年&quot;m&quot;月&quot;d&quot;日&quot;;@"/>
  </numFmts>
  <fonts count="2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6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rgb="FFFF996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8" fillId="0" borderId="0" xfId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38" fontId="10" fillId="3" borderId="0" xfId="1" applyFont="1" applyFill="1" applyAlignment="1">
      <alignment horizontal="center" vertical="center" wrapText="1"/>
    </xf>
    <xf numFmtId="38" fontId="11" fillId="3" borderId="0" xfId="1" applyFont="1" applyFill="1" applyAlignment="1">
      <alignment horizontal="center" vertical="center" wrapText="1"/>
    </xf>
    <xf numFmtId="38" fontId="12" fillId="0" borderId="0" xfId="1" applyFont="1" applyFill="1" applyAlignment="1">
      <alignment vertical="center" wrapText="1"/>
    </xf>
    <xf numFmtId="0" fontId="13" fillId="0" borderId="0" xfId="0" applyFont="1">
      <alignment vertical="center"/>
    </xf>
    <xf numFmtId="38" fontId="14" fillId="0" borderId="0" xfId="1" applyFont="1" applyFill="1" applyAlignment="1">
      <alignment horizontal="center" vertical="center" wrapText="1"/>
    </xf>
    <xf numFmtId="181" fontId="13" fillId="0" borderId="0" xfId="1" applyNumberFormat="1" applyFont="1" applyFill="1" applyAlignment="1">
      <alignment horizontal="right" vertical="center"/>
    </xf>
    <xf numFmtId="38" fontId="14" fillId="0" borderId="0" xfId="1" applyFont="1" applyFill="1" applyAlignment="1">
      <alignment vertical="center" wrapText="1"/>
    </xf>
    <xf numFmtId="38" fontId="13" fillId="0" borderId="0" xfId="1" applyFont="1" applyFill="1" applyAlignment="1">
      <alignment horizontal="center" vertical="center" wrapText="1"/>
    </xf>
    <xf numFmtId="0" fontId="13" fillId="0" borderId="0" xfId="1" applyNumberFormat="1" applyFont="1" applyFill="1" applyAlignment="1">
      <alignment horizontal="right" vertical="center" wrapText="1"/>
    </xf>
    <xf numFmtId="38" fontId="13" fillId="0" borderId="0" xfId="1" applyFont="1" applyFill="1" applyAlignment="1">
      <alignment horizontal="right"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right" vertical="center" indent="1"/>
    </xf>
    <xf numFmtId="38" fontId="13" fillId="0" borderId="26" xfId="1" applyFont="1" applyBorder="1" applyAlignment="1">
      <alignment vertical="center"/>
    </xf>
    <xf numFmtId="0" fontId="13" fillId="0" borderId="25" xfId="1" applyNumberFormat="1" applyFont="1" applyBorder="1" applyAlignment="1">
      <alignment horizontal="right"/>
    </xf>
    <xf numFmtId="180" fontId="15" fillId="0" borderId="25" xfId="1" applyNumberFormat="1" applyFont="1" applyBorder="1" applyAlignment="1" applyProtection="1">
      <alignment horizontal="center"/>
      <protection hidden="1"/>
    </xf>
    <xf numFmtId="180" fontId="15" fillId="0" borderId="24" xfId="1" applyNumberFormat="1" applyFont="1" applyBorder="1" applyAlignment="1" applyProtection="1">
      <alignment horizontal="center"/>
      <protection hidden="1"/>
    </xf>
    <xf numFmtId="38" fontId="13" fillId="0" borderId="0" xfId="1" applyFont="1" applyBorder="1">
      <alignment vertical="center"/>
    </xf>
    <xf numFmtId="38" fontId="13" fillId="0" borderId="23" xfId="1" applyFont="1" applyBorder="1">
      <alignment vertical="center"/>
    </xf>
    <xf numFmtId="38" fontId="13" fillId="0" borderId="22" xfId="1" applyFont="1" applyBorder="1">
      <alignment vertical="center"/>
    </xf>
    <xf numFmtId="38" fontId="13" fillId="0" borderId="21" xfId="1" applyFont="1" applyBorder="1">
      <alignment vertical="center"/>
    </xf>
    <xf numFmtId="0" fontId="13" fillId="0" borderId="20" xfId="1" applyNumberFormat="1" applyFont="1" applyFill="1" applyBorder="1" applyAlignment="1">
      <alignment horizontal="center" vertical="center"/>
    </xf>
    <xf numFmtId="38" fontId="13" fillId="3" borderId="19" xfId="1" applyFont="1" applyFill="1" applyBorder="1" applyAlignment="1">
      <alignment horizontal="center" vertical="center"/>
    </xf>
    <xf numFmtId="38" fontId="13" fillId="3" borderId="18" xfId="1" applyFont="1" applyFill="1" applyBorder="1" applyAlignment="1">
      <alignment horizontal="center" vertical="center"/>
    </xf>
    <xf numFmtId="38" fontId="13" fillId="3" borderId="17" xfId="1" applyFont="1" applyFill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178" fontId="16" fillId="2" borderId="13" xfId="1" applyNumberFormat="1" applyFont="1" applyFill="1" applyBorder="1" applyAlignment="1" applyProtection="1">
      <alignment horizontal="center" vertical="center"/>
      <protection locked="0"/>
    </xf>
    <xf numFmtId="179" fontId="13" fillId="0" borderId="16" xfId="1" applyNumberFormat="1" applyFont="1" applyBorder="1" applyAlignment="1">
      <alignment horizontal="center" vertical="center"/>
    </xf>
    <xf numFmtId="176" fontId="13" fillId="0" borderId="15" xfId="1" applyNumberFormat="1" applyFont="1" applyBorder="1" applyAlignment="1" applyProtection="1">
      <alignment horizontal="right" vertical="center" indent="1"/>
      <protection hidden="1"/>
    </xf>
    <xf numFmtId="179" fontId="13" fillId="0" borderId="12" xfId="1" applyNumberFormat="1" applyFont="1" applyBorder="1" applyAlignment="1">
      <alignment horizontal="center" vertical="center"/>
    </xf>
    <xf numFmtId="176" fontId="13" fillId="0" borderId="11" xfId="1" applyNumberFormat="1" applyFont="1" applyBorder="1" applyAlignment="1" applyProtection="1">
      <alignment horizontal="right" vertical="center" indent="1"/>
      <protection hidden="1"/>
    </xf>
    <xf numFmtId="38" fontId="13" fillId="0" borderId="10" xfId="1" applyFont="1" applyFill="1" applyBorder="1" applyAlignment="1">
      <alignment horizontal="center" vertical="center"/>
    </xf>
    <xf numFmtId="178" fontId="16" fillId="2" borderId="9" xfId="1" applyNumberFormat="1" applyFont="1" applyFill="1" applyBorder="1" applyAlignment="1" applyProtection="1">
      <alignment horizontal="center" vertical="center"/>
      <protection locked="0"/>
    </xf>
    <xf numFmtId="179" fontId="13" fillId="0" borderId="8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 applyProtection="1">
      <alignment horizontal="right" vertical="center" indent="1"/>
      <protection hidden="1"/>
    </xf>
    <xf numFmtId="38" fontId="13" fillId="0" borderId="6" xfId="1" applyFont="1" applyBorder="1" applyAlignment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  <protection hidden="1"/>
    </xf>
    <xf numFmtId="38" fontId="13" fillId="0" borderId="4" xfId="1" applyFont="1" applyBorder="1" applyAlignment="1">
      <alignment horizontal="right" vertical="center"/>
    </xf>
    <xf numFmtId="176" fontId="13" fillId="0" borderId="1" xfId="1" applyNumberFormat="1" applyFont="1" applyBorder="1" applyAlignment="1" applyProtection="1">
      <alignment horizontal="right" vertical="center" indent="1"/>
      <protection hidden="1"/>
    </xf>
    <xf numFmtId="178" fontId="13" fillId="0" borderId="0" xfId="1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 indent="1"/>
    </xf>
    <xf numFmtId="0" fontId="17" fillId="0" borderId="0" xfId="0" applyFont="1">
      <alignment vertical="center"/>
    </xf>
    <xf numFmtId="38" fontId="13" fillId="0" borderId="3" xfId="1" applyFont="1" applyBorder="1" applyAlignment="1">
      <alignment horizontal="center" vertical="center"/>
    </xf>
    <xf numFmtId="38" fontId="13" fillId="0" borderId="2" xfId="1" applyFont="1" applyBorder="1">
      <alignment vertical="center"/>
    </xf>
    <xf numFmtId="38" fontId="13" fillId="0" borderId="2" xfId="1" applyFont="1" applyBorder="1" applyAlignment="1">
      <alignment horizontal="right" vertical="center"/>
    </xf>
    <xf numFmtId="177" fontId="18" fillId="0" borderId="1" xfId="1" applyNumberFormat="1" applyFont="1" applyBorder="1" applyAlignment="1" applyProtection="1">
      <alignment horizontal="right" vertical="center" indent="1"/>
      <protection hidden="1"/>
    </xf>
    <xf numFmtId="176" fontId="13" fillId="0" borderId="0" xfId="1" applyNumberFormat="1" applyFont="1" applyAlignment="1">
      <alignment horizontal="right" vertical="center" indent="1"/>
    </xf>
    <xf numFmtId="38" fontId="13" fillId="0" borderId="0" xfId="1" applyFont="1" applyBorder="1" applyAlignment="1">
      <alignment vertical="center"/>
    </xf>
    <xf numFmtId="38" fontId="19" fillId="0" borderId="0" xfId="1" applyFont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6F16-7904-48E2-94AE-BCDEF688AD6C}">
  <dimension ref="A1:L76"/>
  <sheetViews>
    <sheetView showGridLines="0" tabSelected="1" workbookViewId="0">
      <selection activeCell="D15" sqref="D15"/>
    </sheetView>
  </sheetViews>
  <sheetFormatPr defaultRowHeight="13.5" x14ac:dyDescent="0.4"/>
  <cols>
    <col min="1" max="1" width="5.875" style="6" customWidth="1"/>
    <col min="2" max="2" width="6.75" style="6" customWidth="1"/>
    <col min="3" max="3" width="12.125" style="6" customWidth="1"/>
    <col min="4" max="4" width="11.625" style="6" customWidth="1"/>
    <col min="5" max="5" width="12.75" style="6" customWidth="1"/>
    <col min="6" max="6" width="12.5" style="6" customWidth="1"/>
    <col min="7" max="7" width="20.125" style="6" customWidth="1"/>
    <col min="8" max="16384" width="9" style="6"/>
  </cols>
  <sheetData>
    <row r="1" spans="1:12" ht="62.25" customHeight="1" x14ac:dyDescent="0.4">
      <c r="A1" s="3" t="s">
        <v>18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12" ht="13.5" customHeight="1" x14ac:dyDescent="0.4">
      <c r="B2" s="7"/>
      <c r="C2" s="7"/>
      <c r="D2" s="7"/>
      <c r="E2" s="7"/>
      <c r="F2" s="8">
        <f ca="1">TODAY()</f>
        <v>44981</v>
      </c>
      <c r="G2" s="8"/>
      <c r="H2" s="9"/>
      <c r="I2" s="9"/>
      <c r="J2" s="9"/>
      <c r="K2" s="9"/>
      <c r="L2" s="9"/>
    </row>
    <row r="3" spans="1:12" ht="13.5" customHeight="1" x14ac:dyDescent="0.4">
      <c r="B3" s="10"/>
      <c r="C3" s="10"/>
      <c r="D3" s="10"/>
      <c r="E3" s="10"/>
      <c r="F3" s="10"/>
      <c r="G3" s="11"/>
      <c r="H3" s="5"/>
      <c r="I3" s="5"/>
      <c r="J3" s="5"/>
      <c r="K3" s="5"/>
      <c r="L3" s="5"/>
    </row>
    <row r="4" spans="1:12" ht="13.5" customHeight="1" x14ac:dyDescent="0.4">
      <c r="B4" s="10"/>
      <c r="C4" s="10"/>
      <c r="D4" s="10"/>
      <c r="E4" s="10"/>
      <c r="F4" s="10"/>
      <c r="G4" s="12" t="s">
        <v>17</v>
      </c>
      <c r="H4" s="5"/>
      <c r="I4" s="5"/>
      <c r="J4" s="5"/>
      <c r="K4" s="5"/>
      <c r="L4" s="5"/>
    </row>
    <row r="5" spans="1:12" ht="13.5" customHeight="1" x14ac:dyDescent="0.4">
      <c r="B5" s="10"/>
      <c r="C5" s="10"/>
      <c r="D5" s="10"/>
      <c r="E5" s="10"/>
      <c r="F5" s="10"/>
      <c r="G5" s="12" t="s">
        <v>16</v>
      </c>
      <c r="H5" s="5"/>
      <c r="I5" s="5"/>
      <c r="J5" s="5"/>
      <c r="K5" s="5"/>
      <c r="L5" s="5"/>
    </row>
    <row r="6" spans="1:12" ht="13.5" customHeight="1" x14ac:dyDescent="0.4">
      <c r="B6" s="10"/>
      <c r="C6" s="10"/>
      <c r="D6" s="10"/>
      <c r="E6" s="10"/>
      <c r="F6" s="10"/>
      <c r="G6" s="10"/>
      <c r="H6" s="5"/>
      <c r="I6" s="5"/>
      <c r="J6" s="5"/>
      <c r="K6" s="5"/>
      <c r="L6" s="5"/>
    </row>
    <row r="7" spans="1:12" ht="13.5" customHeight="1" x14ac:dyDescent="0.4"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2" ht="13.5" customHeight="1" x14ac:dyDescent="0.4">
      <c r="B8" s="10"/>
      <c r="C8" s="10"/>
      <c r="D8" s="10"/>
      <c r="E8" s="10"/>
      <c r="F8" s="10"/>
      <c r="G8" s="10"/>
      <c r="H8" s="5"/>
      <c r="I8" s="5"/>
      <c r="J8" s="5"/>
      <c r="K8" s="5"/>
      <c r="L8" s="5"/>
    </row>
    <row r="9" spans="1:12" ht="13.5" customHeight="1" x14ac:dyDescent="0.15">
      <c r="B9" s="13" t="s">
        <v>15</v>
      </c>
      <c r="C9" s="13"/>
      <c r="D9" s="13"/>
      <c r="E9" s="13"/>
      <c r="F9" s="14"/>
      <c r="G9" s="13"/>
      <c r="H9" s="1"/>
      <c r="I9" s="1"/>
      <c r="J9" s="1"/>
      <c r="K9" s="1"/>
      <c r="L9" s="13"/>
    </row>
    <row r="10" spans="1:12" ht="13.5" customHeight="1" x14ac:dyDescent="0.15">
      <c r="B10" s="13"/>
      <c r="C10" s="13"/>
      <c r="D10" s="13"/>
      <c r="E10" s="13"/>
      <c r="F10" s="14"/>
      <c r="G10" s="13"/>
      <c r="H10" s="1"/>
      <c r="I10" s="1"/>
      <c r="J10" s="1"/>
      <c r="K10" s="1"/>
      <c r="L10" s="13"/>
    </row>
    <row r="11" spans="1:12" ht="23.25" customHeight="1" x14ac:dyDescent="0.2">
      <c r="C11" s="15"/>
      <c r="D11" s="16" t="s">
        <v>14</v>
      </c>
      <c r="E11" s="17" t="str">
        <f>IF(D19=0,"0 円",IF(D19&lt;16,F19,F19-F21))</f>
        <v>0 円</v>
      </c>
      <c r="F11" s="18"/>
      <c r="G11" s="19"/>
      <c r="H11" s="1"/>
      <c r="I11" s="1"/>
      <c r="J11" s="1"/>
      <c r="K11" s="1"/>
      <c r="L11" s="13"/>
    </row>
    <row r="12" spans="1:12" ht="8.25" customHeight="1" x14ac:dyDescent="0.15">
      <c r="C12" s="20"/>
      <c r="D12" s="21"/>
      <c r="E12" s="21"/>
      <c r="F12" s="22"/>
      <c r="G12" s="19"/>
      <c r="H12" s="1"/>
      <c r="I12" s="1"/>
      <c r="J12" s="1"/>
      <c r="K12" s="1"/>
      <c r="L12" s="13"/>
    </row>
    <row r="13" spans="1:12" ht="19.5" customHeight="1" x14ac:dyDescent="0.15">
      <c r="B13" s="13"/>
      <c r="C13" s="13"/>
      <c r="D13" s="13"/>
      <c r="E13" s="13"/>
      <c r="F13" s="14"/>
      <c r="G13" s="13"/>
      <c r="H13" s="1"/>
      <c r="I13" s="1"/>
      <c r="J13" s="1"/>
      <c r="K13" s="1"/>
      <c r="L13" s="13"/>
    </row>
    <row r="14" spans="1:12" ht="20.100000000000001" customHeight="1" thickBot="1" x14ac:dyDescent="0.2">
      <c r="C14" s="23" t="s">
        <v>13</v>
      </c>
      <c r="D14" s="24" t="s">
        <v>12</v>
      </c>
      <c r="E14" s="25" t="s">
        <v>11</v>
      </c>
      <c r="F14" s="26"/>
      <c r="G14" s="1"/>
      <c r="H14" s="1"/>
      <c r="I14" s="1"/>
      <c r="J14" s="1"/>
      <c r="K14" s="27"/>
    </row>
    <row r="15" spans="1:12" ht="20.100000000000001" customHeight="1" thickBot="1" x14ac:dyDescent="0.2">
      <c r="C15" s="28" t="s">
        <v>10</v>
      </c>
      <c r="D15" s="29"/>
      <c r="E15" s="30">
        <v>7800</v>
      </c>
      <c r="F15" s="31">
        <f>D15*E15</f>
        <v>0</v>
      </c>
      <c r="G15" s="1"/>
      <c r="H15" s="1"/>
      <c r="I15" s="1"/>
      <c r="J15" s="1"/>
      <c r="K15" s="13"/>
    </row>
    <row r="16" spans="1:12" ht="20.100000000000001" customHeight="1" thickBot="1" x14ac:dyDescent="0.45">
      <c r="C16" s="28" t="s">
        <v>9</v>
      </c>
      <c r="D16" s="29"/>
      <c r="E16" s="30">
        <v>5900</v>
      </c>
      <c r="F16" s="31">
        <f>D16*E16</f>
        <v>0</v>
      </c>
      <c r="G16" s="13"/>
      <c r="H16" s="13"/>
      <c r="I16" s="13"/>
      <c r="J16" s="13"/>
      <c r="K16" s="13"/>
    </row>
    <row r="17" spans="2:12" ht="20.100000000000001" customHeight="1" thickBot="1" x14ac:dyDescent="0.45">
      <c r="C17" s="28" t="s">
        <v>8</v>
      </c>
      <c r="D17" s="29"/>
      <c r="E17" s="32">
        <v>5200</v>
      </c>
      <c r="F17" s="33">
        <f>D17*E17</f>
        <v>0</v>
      </c>
      <c r="G17" s="13"/>
      <c r="H17" s="13"/>
      <c r="I17" s="13"/>
      <c r="J17" s="13"/>
      <c r="K17" s="13"/>
    </row>
    <row r="18" spans="2:12" ht="20.100000000000001" customHeight="1" thickBot="1" x14ac:dyDescent="0.45">
      <c r="C18" s="34" t="s">
        <v>7</v>
      </c>
      <c r="D18" s="35"/>
      <c r="E18" s="36">
        <v>3800</v>
      </c>
      <c r="F18" s="37">
        <f>D18*E18</f>
        <v>0</v>
      </c>
      <c r="G18" s="13"/>
      <c r="H18" s="19"/>
      <c r="I18" s="13"/>
      <c r="J18" s="13"/>
      <c r="K18" s="13"/>
    </row>
    <row r="19" spans="2:12" ht="30" customHeight="1" x14ac:dyDescent="0.4">
      <c r="C19" s="38" t="s">
        <v>6</v>
      </c>
      <c r="D19" s="39">
        <f>SUM(D15:D18)</f>
        <v>0</v>
      </c>
      <c r="E19" s="40" t="s">
        <v>5</v>
      </c>
      <c r="F19" s="41">
        <f>SUM(F15:F18)</f>
        <v>0</v>
      </c>
      <c r="G19" s="13"/>
      <c r="H19" s="13"/>
      <c r="I19" s="13"/>
      <c r="J19" s="13"/>
      <c r="K19" s="13"/>
    </row>
    <row r="20" spans="2:12" ht="20.100000000000001" customHeight="1" x14ac:dyDescent="0.4">
      <c r="B20" s="19"/>
      <c r="C20" s="42"/>
      <c r="D20" s="43"/>
      <c r="E20" s="44"/>
      <c r="F20" s="19"/>
      <c r="G20" s="45"/>
      <c r="H20" s="13"/>
      <c r="I20" s="13"/>
      <c r="J20" s="13"/>
      <c r="K20" s="13"/>
    </row>
    <row r="21" spans="2:12" ht="20.100000000000001" customHeight="1" x14ac:dyDescent="0.4">
      <c r="C21" s="46" t="s">
        <v>4</v>
      </c>
      <c r="D21" s="47"/>
      <c r="E21" s="48" t="s">
        <v>3</v>
      </c>
      <c r="F21" s="49" t="str">
        <f>IF(D19=0,"0 円",IF(D19&lt;16,"0 円",F19*0.05))</f>
        <v>0 円</v>
      </c>
      <c r="G21" s="13"/>
      <c r="H21" s="13"/>
      <c r="I21" s="13"/>
      <c r="J21" s="13"/>
      <c r="K21" s="13"/>
    </row>
    <row r="22" spans="2:12" ht="20.100000000000001" customHeight="1" x14ac:dyDescent="0.4">
      <c r="B22" s="13"/>
      <c r="C22" s="13"/>
      <c r="D22" s="13"/>
      <c r="E22" s="13"/>
      <c r="F22" s="50"/>
      <c r="G22" s="51"/>
      <c r="H22" s="13"/>
      <c r="I22" s="13"/>
      <c r="J22" s="13"/>
      <c r="K22" s="13"/>
      <c r="L22" s="13"/>
    </row>
    <row r="23" spans="2:12" ht="20.100000000000001" customHeight="1" x14ac:dyDescent="0.4">
      <c r="B23" s="13"/>
      <c r="C23" s="13"/>
      <c r="D23" s="13"/>
      <c r="E23" s="52"/>
      <c r="F23" s="53"/>
      <c r="G23" s="13"/>
      <c r="H23" s="13"/>
      <c r="I23" s="13"/>
      <c r="J23" s="13"/>
      <c r="K23" s="13"/>
      <c r="L23" s="13"/>
    </row>
    <row r="24" spans="2:12" ht="20.100000000000001" customHeight="1" x14ac:dyDescent="0.4"/>
    <row r="25" spans="2:12" ht="40.5" customHeight="1" x14ac:dyDescent="0.4">
      <c r="B25" s="2" t="s">
        <v>2</v>
      </c>
      <c r="C25" s="54"/>
      <c r="D25" s="54"/>
      <c r="E25" s="54"/>
      <c r="F25" s="54"/>
      <c r="G25" s="54"/>
    </row>
    <row r="26" spans="2:12" ht="20.25" customHeight="1" x14ac:dyDescent="0.4">
      <c r="B26" s="55"/>
      <c r="C26" s="55"/>
      <c r="D26" s="55"/>
      <c r="E26" s="55"/>
      <c r="F26" s="55"/>
      <c r="G26" s="55"/>
    </row>
    <row r="27" spans="2:12" ht="40.5" customHeight="1" x14ac:dyDescent="0.4">
      <c r="B27" s="54" t="s">
        <v>1</v>
      </c>
      <c r="C27" s="54"/>
      <c r="D27" s="54"/>
      <c r="E27" s="54"/>
      <c r="F27" s="54"/>
      <c r="G27" s="54"/>
    </row>
    <row r="28" spans="2:12" ht="40.5" customHeight="1" x14ac:dyDescent="0.4">
      <c r="B28" s="54"/>
      <c r="C28" s="54"/>
      <c r="D28" s="54"/>
      <c r="E28" s="54"/>
      <c r="F28" s="54"/>
      <c r="G28" s="54"/>
    </row>
    <row r="29" spans="2:12" ht="20.100000000000001" customHeight="1" x14ac:dyDescent="0.4">
      <c r="B29" s="6" t="s">
        <v>0</v>
      </c>
    </row>
    <row r="30" spans="2:12" ht="20.100000000000001" customHeight="1" x14ac:dyDescent="0.4"/>
    <row r="31" spans="2:12" ht="20.100000000000001" customHeight="1" x14ac:dyDescent="0.4"/>
    <row r="32" spans="2:1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</sheetData>
  <sheetProtection algorithmName="SHA-512" hashValue="nYEm6PsMpVl+tZRzbNMYJqXLNVP9tZdqtWvGeWk+A2R2dP+ziqW12jssdNiV5jjNNHkv/bO4ylSExewttg2ziw==" saltValue="sZ+Eyw0hrd+QtaXy1VntOg==" spinCount="100000" sheet="1" selectLockedCells="1"/>
  <mergeCells count="7">
    <mergeCell ref="B28:G28"/>
    <mergeCell ref="A1:G1"/>
    <mergeCell ref="F2:G2"/>
    <mergeCell ref="E11:F11"/>
    <mergeCell ref="E14:F14"/>
    <mergeCell ref="B25:G25"/>
    <mergeCell ref="B27:G27"/>
  </mergeCells>
  <phoneticPr fontId="2"/>
  <conditionalFormatting sqref="E11">
    <cfRule type="expression" dxfId="0" priority="1" stopIfTrue="1">
      <formula>$D$19&lt;5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サービス・特約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和香</dc:creator>
  <cp:lastModifiedBy>中島 太郎</cp:lastModifiedBy>
  <dcterms:created xsi:type="dcterms:W3CDTF">2023-02-24T08:38:24Z</dcterms:created>
  <dcterms:modified xsi:type="dcterms:W3CDTF">2023-02-24T10:17:32Z</dcterms:modified>
</cp:coreProperties>
</file>